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workbookProtection lockStructure="0" lockWindows="0" workbookPassword="0000"/>
  <bookViews>
    <workbookView xWindow="360" yWindow="15" windowWidth="20955" windowHeight="9720" activeTab="0"/>
  </bookViews>
  <sheets>
    <sheet name="091F255553" sheetId="1" state="visible" r:id="rId1"/>
  </sheets>
  <definedNames>
    <definedName name="_xlnm.Print_Area" localSheetId="0" hidden="0">'091F255553'!$A$1:$H$32</definedName>
    <definedName name="__bookmark_7">091F255553!$A$1:$F$21</definedName>
    <definedName name="__bookmark_8">091F255553!$A$22:$F$26</definedName>
    <definedName name="__bookmark_9">091F255553!$A$27:$J$33</definedName>
  </definedNames>
  <calcPr/>
</workbook>
</file>

<file path=xl/sharedStrings.xml><?xml version="1.0" encoding="utf-8"?>
<sst xmlns="http://schemas.openxmlformats.org/spreadsheetml/2006/main" count="35" uniqueCount="35">
  <si>
    <t xml:space="preserve"> </t>
  </si>
  <si>
    <t xml:space="preserve">Расчет межбюджетных трансфертов, предоставляемых местным бюджетам из областного бюджета Новосибирской области на реализацию программ формирования современной городской среды (организация общественных пространств и дворовых территорий многоквартирных домов) государственной программы Новосибирской области "Жилищно-коммунальное хозяйство Новосибирской области"</t>
  </si>
  <si>
    <t xml:space="preserve">         </t>
  </si>
  <si>
    <t xml:space="preserve">на 2026 год</t>
  </si>
  <si>
    <t xml:space="preserve">     </t>
  </si>
  <si>
    <t xml:space="preserve">Наименование главного распорядителя бюджетных средств:</t>
  </si>
  <si>
    <t xml:space="preserve">Министерство жилищно-коммунального хозяйства и энергетики Новосибирской области</t>
  </si>
  <si>
    <t xml:space="preserve">Тип бюджетного обязательства: </t>
  </si>
  <si>
    <t>действующее</t>
  </si>
  <si>
    <t xml:space="preserve">Наименование межбюджетного трансферта:</t>
  </si>
  <si>
    <t xml:space="preserve">Реализация программ формирования современной городской среды (организация общественных пространств и дворовых территорий многоквартирных домов)</t>
  </si>
  <si>
    <t xml:space="preserve">Реквизиты НПА, утверждающего методику расчета:</t>
  </si>
  <si>
    <t xml:space="preserve">Постановление Правительства Новосибирской области от 2015-02-16 № 66-п "Об утверждении государственной программы Новосибирской области "Жилищно-коммунальное хозяйство Новосибирской области"</t>
  </si>
  <si>
    <t xml:space="preserve">Коды бюджетной классификации по трансферту:</t>
  </si>
  <si>
    <t xml:space="preserve">0503 091И455553 523</t>
  </si>
  <si>
    <r>
      <rPr>
        <sz val="10"/>
        <rFont val="Times New Roman"/>
      </rPr>
      <t xml:space="preserve"> Расчетная таблица по межбюджетным трансфертам :</t>
    </r>
    <r>
      <rPr>
        <u val="single"/>
        <sz val="10"/>
        <rFont val="Times New Roman"/>
      </rPr>
      <t xml:space="preserve"> расчетные поля в зависимости от методики</t>
    </r>
  </si>
  <si>
    <t xml:space="preserve">Обязательные поля :</t>
  </si>
  <si>
    <t xml:space="preserve">Наименование района трансферта</t>
  </si>
  <si>
    <t xml:space="preserve">Стоимость  мероприятия, тыс. рублей</t>
  </si>
  <si>
    <t xml:space="preserve">Размер субсидии за счет средств федерального бюджета, предусмотренный на реализацию бъектов на создание комфортной городской среды в муниципальных образованиях - победителях Всероссийского конкурса лучших проектов создания комфортной городской среды, тыс. рублей</t>
  </si>
  <si>
    <t xml:space="preserve">Размер субсидии за счет средств областного бюджета (софинансируемая с федеральным бюджетом), предусмотренный на реализацию объектов на создание комфортной городской среды в муниципальных образованиях - победителях Всероссийского конкурса лучших проектов создания комфортной городской среды, тыс. рублей</t>
  </si>
  <si>
    <t xml:space="preserve">Размер субсидии за счет средств местного бюджета, предусмотренный на реализацию бъектов на создание комфортной городской среды в муниципальных образованиях - победителях Всероссийского конкурса лучших проектов создания комфортной городской среды, тыс. рублей</t>
  </si>
  <si>
    <t xml:space="preserve">Размер субсидии, тыс. рублей</t>
  </si>
  <si>
    <t xml:space="preserve">6 = 2 - 3 - 4 - 5</t>
  </si>
  <si>
    <t xml:space="preserve">Болотнинский район всего</t>
  </si>
  <si>
    <t xml:space="preserve">г. Болотное Болотнинский район</t>
  </si>
  <si>
    <t xml:space="preserve">Тогучинский район всего</t>
  </si>
  <si>
    <t xml:space="preserve">г. Тогучин Тогучинский район</t>
  </si>
  <si>
    <t xml:space="preserve">ВСЕГО по местным бюджетам</t>
  </si>
  <si>
    <t xml:space="preserve">в том числе:</t>
  </si>
  <si>
    <t>поселений</t>
  </si>
  <si>
    <t xml:space="preserve">Примечание : (пояснения, не охваченные таблицей)</t>
  </si>
  <si>
    <t xml:space="preserve">Расчет произведен в целях осуществления реализации объектов на создание комфортной городской среды в муниципальных образованиях - победителях Всероссийского конкурса лучших проектов создания комфортной городской среды в соответствии с общей стоимостью проекта - победителя Всероссийского конкурса за вычетом средств федерального и областного бюджета НСО, направляемых в рамках мероприятия  на реализацию мероприятий по созданию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государственной программы Новосибирской области "Жилищно-коммунальное хозяйство Новосибирской области" и местного бюджета муниципального образования.</t>
  </si>
  <si>
    <t xml:space="preserve">Исполняющий обязанности министра жилищно-коммунального хозяйства и энергетики Новосибирской области</t>
  </si>
  <si>
    <t xml:space="preserve">Е.Г. Назаров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</si>
</sst>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6">
    <numFmt numFmtId="160" formatCode="_(&quot;$&quot;* #,##0.00_);_(&quot;$&quot;* (#,##0.00);_(&quot;$&quot;* &quot;-&quot;??_);_(@_)"/>
    <numFmt numFmtId="161" formatCode="_(&quot;$&quot;* #,##0_);_(&quot;$&quot;* (#,##0);_(&quot;$&quot;* &quot;-&quot;_);_(@_)"/>
    <numFmt numFmtId="162" formatCode="_(* #,##0.00_);_(* (#,##0.00);_(* &quot;-&quot;??_);_(@_)"/>
    <numFmt numFmtId="163" formatCode="_(* #,##0_);_(* (#,##0);_(* &quot;-&quot;_);_(@_)"/>
    <numFmt numFmtId="164" formatCode="#,##0.0"/>
    <numFmt numFmtId="165" formatCode="#,##0.00000"/>
  </numFmts>
  <fonts count="8">
    <font>
      <sz val="10.000000"/>
      <color theme="1"/>
      <name val="Arial"/>
    </font>
    <font>
      <sz val="10.000000"/>
      <name val="Times New Roman"/>
    </font>
    <font>
      <b/>
      <sz val="10.000000"/>
      <name val="Times New Roman"/>
    </font>
    <font>
      <u/>
      <sz val="10.000000"/>
      <name val="Times New Roman"/>
    </font>
    <font>
      <b/>
      <u/>
      <sz val="10.000000"/>
      <name val="Times New Roman"/>
    </font>
    <font>
      <sz val="11.000000"/>
      <name val="Calibri"/>
    </font>
    <font>
      <sz val="11.000000"/>
      <name val="Times New Roman"/>
    </font>
    <font>
      <sz val="12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5"/>
      </patternFill>
    </fill>
  </fills>
  <borders count="15">
    <border>
      <left style="none"/>
      <right style="none"/>
      <top style="none"/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none"/>
      <top style="none"/>
      <bottom style="thin">
        <color theme="1"/>
      </bottom>
      <diagonal style="none"/>
    </border>
  </borders>
  <cellStyleXfs count="6">
    <xf fontId="0" fillId="0" borderId="0" numFmtId="0" applyNumberFormat="1" applyFont="1" applyFill="1" applyBorder="1"/>
    <xf fontId="0" fillId="0" borderId="0" numFmtId="160" applyNumberFormat="1" applyFont="1" applyFill="1" applyBorder="1"/>
    <xf fontId="0" fillId="0" borderId="0" numFmtId="161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0" fillId="0" borderId="0" numFmtId="9" applyNumberFormat="1" applyFont="1" applyFill="1" applyBorder="1"/>
  </cellStyleXfs>
  <cellXfs count="58">
    <xf fontId="0" fillId="0" borderId="0" numFmtId="0" xfId="0"/>
    <xf fontId="1" fillId="0" borderId="0" numFmtId="0" xfId="0" applyFont="1" applyAlignment="1">
      <alignment horizontal="center" wrapText="1"/>
    </xf>
    <xf fontId="2" fillId="0" borderId="0" numFmtId="0" xfId="0" applyFont="1" applyAlignment="1">
      <alignment horizontal="center" vertical="top" wrapText="1"/>
    </xf>
    <xf fontId="0" fillId="0" borderId="0" numFmtId="0" xfId="0" applyAlignment="1">
      <alignment vertical="top"/>
    </xf>
    <xf fontId="1" fillId="0" borderId="0" numFmtId="0" xfId="0" applyFont="1" applyAlignment="1">
      <alignment horizontal="center" vertical="top" wrapText="1"/>
    </xf>
    <xf fontId="1" fillId="0" borderId="0" numFmtId="0" xfId="0" applyFont="1" applyAlignment="1">
      <alignment horizontal="left" vertical="top" wrapText="1"/>
    </xf>
    <xf fontId="2" fillId="0" borderId="0" numFmtId="0" xfId="0" applyFont="1" applyAlignment="1">
      <alignment horizontal="left" vertical="top" wrapText="1"/>
    </xf>
    <xf fontId="3" fillId="0" borderId="0" numFmtId="0" xfId="0" applyFont="1" applyAlignment="1">
      <alignment horizontal="left" vertical="top" wrapText="1"/>
    </xf>
    <xf fontId="1" fillId="0" borderId="0" numFmtId="0" xfId="0" applyFont="1" applyAlignment="1">
      <alignment horizontal="left" wrapText="1"/>
    </xf>
    <xf fontId="4" fillId="0" borderId="0" numFmtId="0" xfId="0" applyFont="1" applyAlignment="1">
      <alignment horizontal="left" vertical="top" wrapText="1"/>
    </xf>
    <xf fontId="1" fillId="0" borderId="1" numFmtId="0" xfId="0" applyFont="1" applyBorder="1" applyAlignment="1">
      <alignment horizontal="center" vertical="center" wrapText="1"/>
    </xf>
    <xf fontId="1" fillId="0" borderId="2" numFmtId="0" xfId="0" applyFont="1" applyBorder="1" applyAlignment="1">
      <alignment horizontal="center" vertical="center" wrapText="1"/>
    </xf>
    <xf fontId="1" fillId="0" borderId="3" numFmtId="0" xfId="0" applyFont="1" applyBorder="1" applyAlignment="1">
      <alignment horizontal="center" vertical="center" wrapText="1"/>
    </xf>
    <xf fontId="1" fillId="0" borderId="4" numFmtId="0" xfId="0" applyFont="1" applyBorder="1" applyAlignment="1">
      <alignment horizontal="center" vertical="center" wrapText="1"/>
    </xf>
    <xf fontId="1" fillId="0" borderId="5" numFmtId="0" xfId="0" applyFont="1" applyBorder="1" applyAlignment="1">
      <alignment horizontal="center" vertical="center" wrapText="1"/>
    </xf>
    <xf fontId="1" fillId="0" borderId="6" numFmtId="0" xfId="0" applyFont="1" applyBorder="1" applyAlignment="1">
      <alignment horizontal="center" vertical="center" wrapText="1"/>
    </xf>
    <xf fontId="1" fillId="0" borderId="7" numFmtId="0" xfId="0" applyFont="1" applyBorder="1" applyAlignment="1">
      <alignment horizontal="center" vertical="center" wrapText="1"/>
    </xf>
    <xf fontId="1" fillId="0" borderId="8" numFmtId="0" xfId="0" applyFont="1" applyBorder="1" applyAlignment="1">
      <alignment horizontal="center" vertical="center" wrapText="1"/>
    </xf>
    <xf fontId="5" fillId="0" borderId="9" numFmtId="0" xfId="0" applyFont="1" applyBorder="1"/>
    <xf fontId="1" fillId="0" borderId="9" numFmtId="0" xfId="0" applyFont="1" applyBorder="1" applyAlignment="1">
      <alignment horizontal="center" vertical="center" wrapText="1"/>
    </xf>
    <xf fontId="6" fillId="0" borderId="6" numFmtId="0" xfId="0" applyFont="1" applyBorder="1" applyAlignment="1">
      <alignment horizontal="center"/>
    </xf>
    <xf fontId="6" fillId="0" borderId="7" numFmtId="0" xfId="0" applyFont="1" applyBorder="1" applyAlignment="1">
      <alignment horizontal="center"/>
    </xf>
    <xf fontId="6" fillId="0" borderId="8" numFmtId="0" xfId="0" applyFont="1" applyBorder="1" applyAlignment="1">
      <alignment horizontal="center"/>
    </xf>
    <xf fontId="6" fillId="0" borderId="9" numFmtId="0" xfId="0" applyFont="1" applyBorder="1" applyAlignment="1">
      <alignment horizontal="center"/>
    </xf>
    <xf fontId="1" fillId="0" borderId="10" numFmtId="0" xfId="0" applyFont="1" applyBorder="1" applyAlignment="1">
      <alignment horizontal="left" vertical="center" wrapText="1"/>
    </xf>
    <xf fontId="1" fillId="0" borderId="11" numFmtId="0" xfId="0" applyFont="1" applyBorder="1" applyAlignment="1">
      <alignment horizontal="left" vertical="center" wrapText="1"/>
    </xf>
    <xf fontId="1" fillId="0" borderId="12" numFmtId="0" xfId="0" applyFont="1" applyBorder="1" applyAlignment="1">
      <alignment horizontal="left" vertical="center" wrapText="1"/>
    </xf>
    <xf fontId="1" fillId="0" borderId="9" numFmtId="164" xfId="0" applyNumberFormat="1" applyFont="1" applyBorder="1" applyAlignment="1">
      <alignment horizontal="right" vertical="center" wrapText="1"/>
    </xf>
    <xf fontId="1" fillId="0" borderId="1" numFmtId="0" xfId="0" applyFont="1" applyBorder="1" applyAlignment="1">
      <alignment horizontal="left" vertical="center" wrapText="1"/>
    </xf>
    <xf fontId="1" fillId="0" borderId="2" numFmtId="0" xfId="0" applyFont="1" applyBorder="1" applyAlignment="1">
      <alignment horizontal="left" vertical="center" wrapText="1"/>
    </xf>
    <xf fontId="1" fillId="0" borderId="3" numFmtId="0" xfId="0" applyFont="1" applyBorder="1" applyAlignment="1">
      <alignment horizontal="left" vertical="center" wrapText="1"/>
    </xf>
    <xf fontId="1" fillId="0" borderId="4" numFmtId="164" xfId="0" applyNumberFormat="1" applyFont="1" applyBorder="1" applyAlignment="1">
      <alignment horizontal="right" vertical="center" wrapText="1"/>
    </xf>
    <xf fontId="2" fillId="2" borderId="10" numFmtId="0" xfId="0" applyFont="1" applyFill="1" applyBorder="1" applyAlignment="1">
      <alignment horizontal="left" vertical="top" wrapText="1"/>
    </xf>
    <xf fontId="2" fillId="2" borderId="11" numFmtId="0" xfId="0" applyFont="1" applyFill="1" applyBorder="1" applyAlignment="1">
      <alignment horizontal="left" vertical="top" wrapText="1"/>
    </xf>
    <xf fontId="2" fillId="2" borderId="12" numFmtId="0" xfId="0" applyFont="1" applyFill="1" applyBorder="1" applyAlignment="1">
      <alignment horizontal="left" vertical="top" wrapText="1"/>
    </xf>
    <xf fontId="2" fillId="0" borderId="12" numFmtId="165" xfId="0" applyNumberFormat="1" applyFont="1" applyBorder="1" applyAlignment="1">
      <alignment horizontal="right" vertical="center" wrapText="1"/>
    </xf>
    <xf fontId="2" fillId="0" borderId="4" numFmtId="165" xfId="0" applyNumberFormat="1" applyFont="1" applyBorder="1" applyAlignment="1">
      <alignment horizontal="right" vertical="center" wrapText="1"/>
    </xf>
    <xf fontId="2" fillId="0" borderId="4" numFmtId="164" xfId="0" applyNumberFormat="1" applyFont="1" applyBorder="1" applyAlignment="1">
      <alignment horizontal="right" vertical="center" wrapText="1"/>
    </xf>
    <xf fontId="2" fillId="0" borderId="10" numFmtId="0" xfId="0" applyFont="1" applyBorder="1" applyAlignment="1">
      <alignment horizontal="left" vertical="center" wrapText="1"/>
    </xf>
    <xf fontId="2" fillId="0" borderId="11" numFmtId="0" xfId="0" applyFont="1" applyBorder="1" applyAlignment="1">
      <alignment horizontal="left" vertical="center" wrapText="1"/>
    </xf>
    <xf fontId="2" fillId="0" borderId="12" numFmtId="0" xfId="0" applyFont="1" applyBorder="1" applyAlignment="1">
      <alignment horizontal="left" vertical="center" wrapText="1"/>
    </xf>
    <xf fontId="2" fillId="0" borderId="3" numFmtId="165" xfId="0" applyNumberFormat="1" applyFont="1" applyBorder="1" applyAlignment="1">
      <alignment horizontal="right" vertical="center" wrapText="1"/>
    </xf>
    <xf fontId="2" fillId="0" borderId="5" numFmtId="165" xfId="0" applyNumberFormat="1" applyFont="1" applyBorder="1" applyAlignment="1">
      <alignment horizontal="right" vertical="center" wrapText="1"/>
    </xf>
    <xf fontId="2" fillId="0" borderId="5" numFmtId="164" xfId="0" applyNumberFormat="1" applyFont="1" applyBorder="1" applyAlignment="1">
      <alignment horizontal="right" vertical="center" wrapText="1"/>
    </xf>
    <xf fontId="2" fillId="0" borderId="10" numFmtId="0" xfId="0" applyFont="1" applyBorder="1" applyAlignment="1">
      <alignment wrapText="1"/>
    </xf>
    <xf fontId="2" fillId="0" borderId="11" numFmtId="0" xfId="0" applyFont="1" applyBorder="1" applyAlignment="1">
      <alignment wrapText="1"/>
    </xf>
    <xf fontId="2" fillId="0" borderId="12" numFmtId="0" xfId="0" applyFont="1" applyBorder="1" applyAlignment="1">
      <alignment wrapText="1"/>
    </xf>
    <xf fontId="2" fillId="0" borderId="13" numFmtId="165" xfId="0" applyNumberFormat="1" applyFont="1" applyBorder="1" applyAlignment="1">
      <alignment horizontal="right" vertical="center" wrapText="1"/>
    </xf>
    <xf fontId="2" fillId="0" borderId="13" numFmtId="164" xfId="0" applyNumberFormat="1" applyFont="1" applyBorder="1" applyAlignment="1">
      <alignment horizontal="right" vertical="center" wrapText="1"/>
    </xf>
    <xf fontId="2" fillId="0" borderId="0" numFmtId="0" xfId="0" applyFont="1" applyAlignment="1">
      <alignment horizontal="left" vertical="center" wrapText="1"/>
    </xf>
    <xf fontId="2" fillId="0" borderId="0" numFmtId="165" xfId="0" applyNumberFormat="1" applyFont="1" applyAlignment="1">
      <alignment horizontal="right" vertical="center" wrapText="1"/>
    </xf>
    <xf fontId="1" fillId="0" borderId="0" numFmtId="0" xfId="0" applyFont="1" applyAlignment="1">
      <alignment wrapText="1"/>
    </xf>
    <xf fontId="1" fillId="0" borderId="0" numFmtId="0" xfId="0" applyFont="1" applyAlignment="1">
      <alignment horizontal="left" vertical="center" wrapText="1"/>
    </xf>
    <xf fontId="7" fillId="0" borderId="0" numFmtId="0" xfId="0" applyFont="1" applyAlignment="1">
      <alignment horizontal="center" vertical="top" wrapText="1"/>
    </xf>
    <xf fontId="7" fillId="0" borderId="14" numFmtId="0" xfId="0" applyFont="1" applyBorder="1" applyAlignment="1">
      <alignment vertical="top" wrapText="1"/>
    </xf>
    <xf fontId="5" fillId="0" borderId="14" numFmtId="0" xfId="0" applyFont="1" applyBorder="1" applyAlignment="1">
      <alignment wrapText="1"/>
    </xf>
    <xf fontId="7" fillId="0" borderId="0" numFmtId="0" xfId="0" applyFont="1" applyAlignment="1">
      <alignment horizontal="center" wrapText="1"/>
    </xf>
    <xf fontId="5" fillId="0" borderId="0" numFmtId="0" xfId="0" applyFont="1"/>
  </cellXfs>
  <cellStyles count="6">
    <cellStyle name="Comma" xfId="1" builtinId="3"/>
    <cellStyle name="Comma [0]" xfId="2" builtinId="6"/>
    <cellStyle name="Currency" xfId="3" builtinId="4"/>
    <cellStyle name="Currency[0]" xfId="4" builtinId="7"/>
    <cellStyle name="Normal" xfId="0" builtinId="0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topLeftCell="A19" zoomScale="100" workbookViewId="0">
      <selection activeCell="A1" activeCellId="0" sqref="A1"/>
    </sheetView>
  </sheetViews>
  <sheetFormatPr baseColWidth="8" defaultRowHeight="12.75" customHeight="1"/>
  <cols>
    <col customWidth="1" min="1" max="1" width="10.710900000000001"/>
    <col customWidth="1" min="2" max="2" width="24.2852"/>
    <col customWidth="1" min="3" max="3" width="4.00390625"/>
    <col customWidth="1" min="4" max="4" width="16.140599999999999"/>
    <col customWidth="1" min="5" max="5" width="25.00390625"/>
    <col customWidth="1" min="6" max="6" width="24.28125"/>
    <col customWidth="1" min="7" max="7" width="25.00390625"/>
    <col customWidth="1" min="8" max="8" width="16.710899999999999"/>
  </cols>
  <sheetData>
    <row r="1" ht="14.050000000000001" customHeight="1">
      <c r="A1" s="1" t="s">
        <v>0</v>
      </c>
      <c r="C1" s="1"/>
      <c r="D1" s="1"/>
      <c r="E1" s="1"/>
      <c r="F1" s="1"/>
      <c r="G1" s="1"/>
      <c r="H1" s="1"/>
    </row>
    <row r="2" ht="57" customHeight="1">
      <c r="A2" s="2" t="s">
        <v>1</v>
      </c>
      <c r="B2" s="3"/>
      <c r="C2" s="3"/>
      <c r="D2" s="3"/>
      <c r="E2" s="3"/>
      <c r="F2" s="3"/>
      <c r="G2" s="3"/>
      <c r="H2" s="3"/>
    </row>
    <row r="3" ht="14.050000000000001" customHeight="1">
      <c r="A3" s="1" t="s">
        <v>2</v>
      </c>
      <c r="C3" s="1"/>
      <c r="D3" s="1"/>
      <c r="E3" s="1"/>
      <c r="F3" s="1"/>
      <c r="G3" s="1"/>
      <c r="H3" s="1"/>
    </row>
    <row r="4" ht="24">
      <c r="A4" s="1"/>
      <c r="C4" s="1"/>
      <c r="D4" s="1"/>
      <c r="E4" s="1"/>
      <c r="F4" s="1"/>
      <c r="G4" s="1"/>
      <c r="H4" s="1" t="s">
        <v>3</v>
      </c>
    </row>
    <row r="5" ht="14.050000000000001" customHeight="1">
      <c r="A5" s="1" t="s">
        <v>4</v>
      </c>
      <c r="C5" s="1"/>
      <c r="D5" s="4"/>
      <c r="E5" s="4"/>
      <c r="F5" s="4"/>
      <c r="G5" s="4"/>
      <c r="H5" s="4"/>
    </row>
    <row r="6" ht="30.75" customHeight="1">
      <c r="A6" s="5" t="s">
        <v>5</v>
      </c>
      <c r="C6" s="5"/>
      <c r="D6" s="6" t="s">
        <v>6</v>
      </c>
      <c r="E6" s="6"/>
      <c r="F6" s="6"/>
      <c r="G6" s="3"/>
      <c r="H6" s="3"/>
    </row>
    <row r="7" ht="18.75" customHeight="1">
      <c r="A7" s="5" t="s">
        <v>7</v>
      </c>
      <c r="C7" s="5"/>
      <c r="D7" s="6" t="s">
        <v>8</v>
      </c>
      <c r="E7" s="6"/>
      <c r="F7" s="6"/>
      <c r="G7" s="3"/>
      <c r="H7" s="3"/>
    </row>
    <row r="8" ht="27" customHeight="1">
      <c r="A8" s="5" t="s">
        <v>9</v>
      </c>
      <c r="C8" s="5"/>
      <c r="D8" s="6" t="s">
        <v>10</v>
      </c>
      <c r="E8" s="6"/>
      <c r="F8" s="6"/>
      <c r="G8" s="3"/>
      <c r="H8" s="3"/>
    </row>
    <row r="9" ht="42" customHeight="1">
      <c r="A9" s="5" t="s">
        <v>11</v>
      </c>
      <c r="C9" s="5"/>
      <c r="D9" s="7" t="s">
        <v>12</v>
      </c>
      <c r="E9" s="7"/>
      <c r="F9" s="7"/>
      <c r="G9" s="3"/>
      <c r="H9" s="3"/>
    </row>
    <row r="10" ht="25.550000000000001" customHeight="1">
      <c r="A10" s="8" t="s">
        <v>13</v>
      </c>
      <c r="C10" s="8"/>
      <c r="D10" s="9" t="s">
        <v>14</v>
      </c>
      <c r="E10" s="9"/>
      <c r="F10" s="9"/>
      <c r="G10" s="3"/>
      <c r="H10" s="3"/>
    </row>
    <row r="11" ht="14.050000000000001" customHeight="1">
      <c r="A11" s="8" t="s">
        <v>15</v>
      </c>
      <c r="B11" s="8"/>
      <c r="C11" s="8"/>
      <c r="D11" s="8"/>
      <c r="E11" s="8"/>
      <c r="F11" s="8"/>
      <c r="G11" s="8"/>
      <c r="H11" s="8"/>
    </row>
    <row r="12" ht="14.050000000000001" customHeight="1">
      <c r="A12" s="8" t="s">
        <v>16</v>
      </c>
      <c r="C12" s="1"/>
      <c r="D12" s="1"/>
      <c r="E12" s="1"/>
      <c r="F12" s="1"/>
      <c r="G12" s="1"/>
      <c r="H12" s="1"/>
    </row>
    <row r="13" ht="87" customHeight="1">
      <c r="A13" s="10" t="s">
        <v>17</v>
      </c>
      <c r="B13" s="11"/>
      <c r="C13" s="12"/>
      <c r="D13" s="13" t="s">
        <v>18</v>
      </c>
      <c r="E13" s="14" t="s">
        <v>19</v>
      </c>
      <c r="F13" s="14" t="s">
        <v>20</v>
      </c>
      <c r="G13" s="14" t="s">
        <v>21</v>
      </c>
      <c r="H13" s="13" t="s">
        <v>22</v>
      </c>
    </row>
    <row r="14" ht="88.5" customHeight="1">
      <c r="A14" s="15"/>
      <c r="B14" s="16"/>
      <c r="C14" s="17"/>
      <c r="D14" s="18"/>
      <c r="E14" s="19"/>
      <c r="F14" s="19"/>
      <c r="G14" s="19"/>
      <c r="H14" s="18"/>
    </row>
    <row r="15" ht="14.25">
      <c r="A15" s="20">
        <v>1</v>
      </c>
      <c r="B15" s="21"/>
      <c r="C15" s="22"/>
      <c r="D15" s="23">
        <v>2</v>
      </c>
      <c r="E15" s="19">
        <v>3</v>
      </c>
      <c r="F15" s="19">
        <v>4</v>
      </c>
      <c r="G15" s="19">
        <v>5</v>
      </c>
      <c r="H15" s="23" t="s">
        <v>23</v>
      </c>
    </row>
    <row r="16" ht="14.25">
      <c r="A16" s="24" t="s">
        <v>24</v>
      </c>
      <c r="B16" s="25"/>
      <c r="C16" s="26"/>
      <c r="D16" s="27">
        <v>65663.030299999999</v>
      </c>
      <c r="E16" s="27">
        <v>0</v>
      </c>
      <c r="F16" s="27">
        <v>0</v>
      </c>
      <c r="G16" s="27">
        <f t="shared" ref="G16:G17" si="0">D16*0.01</f>
        <v>656.63030300000003</v>
      </c>
      <c r="H16" s="27">
        <f t="shared" ref="H16:H19" si="1">D16-G16</f>
        <v>65006.399997</v>
      </c>
    </row>
    <row r="17" ht="14.25">
      <c r="A17" s="24" t="s">
        <v>25</v>
      </c>
      <c r="B17" s="25"/>
      <c r="C17" s="26"/>
      <c r="D17" s="27">
        <v>65663.030299999999</v>
      </c>
      <c r="E17" s="27">
        <v>0</v>
      </c>
      <c r="F17" s="27">
        <v>0</v>
      </c>
      <c r="G17" s="27">
        <f t="shared" si="0"/>
        <v>656.63030300000003</v>
      </c>
      <c r="H17" s="27">
        <f t="shared" si="1"/>
        <v>65006.399997</v>
      </c>
    </row>
    <row r="18" ht="14.25">
      <c r="A18" s="24" t="s">
        <v>26</v>
      </c>
      <c r="B18" s="25"/>
      <c r="C18" s="26"/>
      <c r="D18" s="27">
        <v>70934.800000000003</v>
      </c>
      <c r="E18" s="27">
        <v>0</v>
      </c>
      <c r="F18" s="27">
        <v>0</v>
      </c>
      <c r="G18" s="27">
        <f t="shared" ref="G18:G19" si="2">D18*1/100</f>
        <v>709.34800000000007</v>
      </c>
      <c r="H18" s="27">
        <f t="shared" si="1"/>
        <v>70225.452000000005</v>
      </c>
    </row>
    <row r="19" ht="14.050000000000001" customHeight="1">
      <c r="A19" s="28" t="s">
        <v>27</v>
      </c>
      <c r="B19" s="29"/>
      <c r="C19" s="30"/>
      <c r="D19" s="31">
        <v>70934.800000000003</v>
      </c>
      <c r="E19" s="31">
        <v>0</v>
      </c>
      <c r="F19" s="31">
        <v>0</v>
      </c>
      <c r="G19" s="31">
        <f t="shared" si="2"/>
        <v>709.34800000000007</v>
      </c>
      <c r="H19" s="31">
        <f t="shared" si="1"/>
        <v>70225.452000000005</v>
      </c>
    </row>
    <row r="20" ht="14.050000000000001" customHeight="1">
      <c r="A20" s="32" t="s">
        <v>28</v>
      </c>
      <c r="B20" s="33"/>
      <c r="C20" s="34"/>
      <c r="D20" s="35"/>
      <c r="E20" s="36"/>
      <c r="F20" s="36"/>
      <c r="G20" s="36"/>
      <c r="H20" s="37">
        <f>H19+H17</f>
        <v>135231.85199699999</v>
      </c>
    </row>
    <row r="21" ht="14.050000000000001" customHeight="1">
      <c r="A21" s="38" t="s">
        <v>29</v>
      </c>
      <c r="B21" s="39"/>
      <c r="C21" s="40"/>
      <c r="D21" s="41"/>
      <c r="E21" s="42"/>
      <c r="F21" s="42"/>
      <c r="G21" s="42"/>
      <c r="H21" s="43"/>
    </row>
    <row r="22" ht="14.050000000000001" customHeight="1">
      <c r="A22" s="44" t="s">
        <v>30</v>
      </c>
      <c r="B22" s="45"/>
      <c r="C22" s="46"/>
      <c r="D22" s="47"/>
      <c r="E22" s="47"/>
      <c r="F22" s="47"/>
      <c r="G22" s="47"/>
      <c r="H22" s="48">
        <f>H20</f>
        <v>135231.85199699999</v>
      </c>
    </row>
    <row r="23" ht="14.050000000000001" customHeight="1">
      <c r="A23" s="49"/>
      <c r="B23" s="49"/>
      <c r="C23" s="49"/>
      <c r="D23" s="50"/>
      <c r="E23" s="50"/>
      <c r="F23" s="50"/>
      <c r="G23" s="50"/>
      <c r="H23" s="50"/>
    </row>
    <row r="24" ht="14.050000000000001" customHeight="1">
      <c r="A24" s="49"/>
      <c r="B24" s="49"/>
      <c r="C24" s="49"/>
      <c r="D24" s="50"/>
      <c r="E24" s="50"/>
      <c r="F24" s="50"/>
      <c r="G24" s="50"/>
      <c r="H24" s="50"/>
    </row>
    <row r="25" ht="14.050000000000001" customHeight="1">
      <c r="A25" s="51" t="s">
        <v>31</v>
      </c>
      <c r="G25" s="51"/>
      <c r="H25" s="51"/>
    </row>
    <row r="26" ht="72" customHeight="1">
      <c r="A26" s="52" t="s">
        <v>32</v>
      </c>
      <c r="B26" s="52"/>
      <c r="C26" s="52"/>
      <c r="D26" s="52"/>
      <c r="E26" s="52"/>
      <c r="F26" s="52"/>
      <c r="G26" s="52"/>
      <c r="H26" s="52"/>
    </row>
    <row r="27" ht="12.75" customHeight="1"/>
    <row r="28" ht="31.5" customHeight="1">
      <c r="A28" s="53" t="s">
        <v>33</v>
      </c>
      <c r="B28" s="53"/>
      <c r="C28" s="53"/>
      <c r="D28" s="53"/>
      <c r="E28" s="53"/>
      <c r="F28" s="54"/>
      <c r="G28" s="55"/>
      <c r="H28" s="56" t="s">
        <v>34</v>
      </c>
      <c r="I28" s="57"/>
      <c r="J28" s="56"/>
      <c r="K28" s="56"/>
    </row>
    <row r="29" ht="12.75" customHeight="1"/>
    <row r="30" ht="12.75" customHeight="1"/>
    <row r="31" ht="12.75" customHeight="1"/>
    <row r="32" ht="12.75" customHeight="1"/>
    <row r="33" ht="12.75" customHeight="1"/>
  </sheetData>
  <mergeCells count="35">
    <mergeCell ref="A1:B1"/>
    <mergeCell ref="A2:H2"/>
    <mergeCell ref="A3:B3"/>
    <mergeCell ref="A4:B4"/>
    <mergeCell ref="A5:B5"/>
    <mergeCell ref="A6:B6"/>
    <mergeCell ref="D6:H6"/>
    <mergeCell ref="A7:B7"/>
    <mergeCell ref="D7:H7"/>
    <mergeCell ref="A8:B8"/>
    <mergeCell ref="D8:H8"/>
    <mergeCell ref="A9:B9"/>
    <mergeCell ref="D9:H9"/>
    <mergeCell ref="A10:B10"/>
    <mergeCell ref="D10:H10"/>
    <mergeCell ref="A11:H11"/>
    <mergeCell ref="A12:B12"/>
    <mergeCell ref="A13:C14"/>
    <mergeCell ref="D13:D14"/>
    <mergeCell ref="E13:E14"/>
    <mergeCell ref="F13:F14"/>
    <mergeCell ref="G13:G14"/>
    <mergeCell ref="H13:H14"/>
    <mergeCell ref="A15:C15"/>
    <mergeCell ref="A16:C16"/>
    <mergeCell ref="A17:C17"/>
    <mergeCell ref="A18:C18"/>
    <mergeCell ref="A19:C19"/>
    <mergeCell ref="A20:C20"/>
    <mergeCell ref="A21:C21"/>
    <mergeCell ref="A22:C22"/>
    <mergeCell ref="A25:D25"/>
    <mergeCell ref="A26:H26"/>
    <mergeCell ref="A28:E28"/>
    <mergeCell ref="J28:K28"/>
  </mergeCells>
  <printOptions headings="0" gridLines="0"/>
  <pageMargins left="0.9842519999999999" right="0.39370099999999991" top="0.89370100000000008" bottom="0.89370100000000008" header="0.5" footer="0.5"/>
  <pageSetup paperSize="9" scale="62" firstPageNumber="1" fitToWidth="1" fitToHeight="9999" pageOrder="downThenOver" orientation="portrait" usePrinterDefaults="1" blackAndWhite="0" draft="0" cellComments="none" useFirstPageNumber="0" errors="displayed" horizontalDpi="300" verticalDpi="3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11</cp:revision>
  <dcterms:modified xsi:type="dcterms:W3CDTF">2025-10-20T02:52:36Z</dcterms:modified>
</cp:coreProperties>
</file>